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Other computers\Leumang\KKN 22\MONEV DAN FORM\"/>
    </mc:Choice>
  </mc:AlternateContent>
  <xr:revisionPtr revIDLastSave="0" documentId="13_ncr:1_{A4ACDFC1-D4E1-4793-A551-0A997F9F8C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ilai dari DPL" sheetId="2" r:id="rId1"/>
    <sheet name="perhitungan persentase" sheetId="3" r:id="rId2"/>
    <sheet name="Sheet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3" l="1"/>
  <c r="H6" i="3"/>
  <c r="G6" i="3"/>
  <c r="F6" i="3"/>
  <c r="E6" i="3"/>
  <c r="D6" i="3"/>
  <c r="C6" i="3"/>
  <c r="B6" i="3"/>
  <c r="J6" i="3" s="1"/>
  <c r="K6" i="3" s="1"/>
  <c r="K7" i="3" s="1"/>
</calcChain>
</file>

<file path=xl/sharedStrings.xml><?xml version="1.0" encoding="utf-8"?>
<sst xmlns="http://schemas.openxmlformats.org/spreadsheetml/2006/main" count="75" uniqueCount="66">
  <si>
    <t>NIM</t>
  </si>
  <si>
    <t>DPL</t>
  </si>
  <si>
    <t>NO</t>
  </si>
  <si>
    <t>FORMULIR EVALUASI DOSEN PEMBIMBING LAPANGAN (DPL)</t>
  </si>
  <si>
    <t>KABUPATEN/KOTA</t>
  </si>
  <si>
    <t>JENIS KKN</t>
  </si>
  <si>
    <t>KECAMATAN</t>
  </si>
  <si>
    <t>PERIODE</t>
  </si>
  <si>
    <t>KEMUKIMAN</t>
  </si>
  <si>
    <t>TAHUN</t>
  </si>
  <si>
    <t>GAMPONG</t>
  </si>
  <si>
    <t>Nama</t>
  </si>
  <si>
    <t>Prop</t>
  </si>
  <si>
    <t>Nilai</t>
  </si>
  <si>
    <t>Nilai Huruf</t>
  </si>
  <si>
    <t>Lap</t>
  </si>
  <si>
    <t>Total</t>
  </si>
  <si>
    <t>Geuchik</t>
  </si>
  <si>
    <t>A</t>
  </si>
  <si>
    <t>B</t>
  </si>
  <si>
    <t>C</t>
  </si>
  <si>
    <t>Bobot nilai (Poin) maksimum (%)</t>
  </si>
  <si>
    <t>Keterangan :</t>
  </si>
  <si>
    <r>
      <rPr>
        <b/>
        <sz val="10"/>
        <color rgb="FF000000"/>
        <rFont val="Cambria"/>
        <family val="1"/>
      </rPr>
      <t xml:space="preserve">A </t>
    </r>
    <r>
      <rPr>
        <b/>
        <u/>
        <sz val="10"/>
        <color rgb="FF000000"/>
        <rFont val="Cambria"/>
        <family val="1"/>
      </rPr>
      <t>&gt;</t>
    </r>
    <r>
      <rPr>
        <b/>
        <sz val="10"/>
        <color rgb="FF000000"/>
        <rFont val="Cambria"/>
        <family val="1"/>
      </rPr>
      <t xml:space="preserve"> 87</t>
    </r>
  </si>
  <si>
    <r>
      <rPr>
        <b/>
        <sz val="10"/>
        <color rgb="FF000000"/>
        <rFont val="Cambria"/>
        <family val="1"/>
      </rPr>
      <t xml:space="preserve">78 </t>
    </r>
    <r>
      <rPr>
        <b/>
        <u/>
        <sz val="10"/>
        <color rgb="FF000000"/>
        <rFont val="Cambria"/>
        <family val="1"/>
      </rPr>
      <t>&lt;</t>
    </r>
    <r>
      <rPr>
        <b/>
        <sz val="10"/>
        <color rgb="FF000000"/>
        <rFont val="Cambria"/>
        <family val="1"/>
      </rPr>
      <t xml:space="preserve"> AB &lt; 87</t>
    </r>
  </si>
  <si>
    <t xml:space="preserve">Dosen Pembimbing Lapangan </t>
  </si>
  <si>
    <r>
      <rPr>
        <b/>
        <sz val="10"/>
        <color rgb="FF000000"/>
        <rFont val="Cambria"/>
        <family val="1"/>
      </rPr>
      <t xml:space="preserve">69 </t>
    </r>
    <r>
      <rPr>
        <b/>
        <u/>
        <sz val="10"/>
        <color rgb="FF000000"/>
        <rFont val="Cambria"/>
        <family val="1"/>
      </rPr>
      <t>&lt;</t>
    </r>
    <r>
      <rPr>
        <b/>
        <sz val="10"/>
        <color rgb="FF000000"/>
        <rFont val="Cambria"/>
        <family val="1"/>
      </rPr>
      <t xml:space="preserve"> B &lt; 78</t>
    </r>
  </si>
  <si>
    <t>A        = Nilai Kegiatan Utama</t>
  </si>
  <si>
    <r>
      <rPr>
        <b/>
        <sz val="10"/>
        <color rgb="FF000000"/>
        <rFont val="Cambria"/>
        <family val="1"/>
      </rPr>
      <t xml:space="preserve">60 </t>
    </r>
    <r>
      <rPr>
        <b/>
        <u/>
        <sz val="10"/>
        <color rgb="FF000000"/>
        <rFont val="Cambria"/>
        <family val="1"/>
      </rPr>
      <t>&lt;</t>
    </r>
    <r>
      <rPr>
        <b/>
        <sz val="10"/>
        <color rgb="FF000000"/>
        <rFont val="Cambria"/>
        <family val="1"/>
      </rPr>
      <t xml:space="preserve"> BC &lt; 69</t>
    </r>
  </si>
  <si>
    <t>B        = Nilai Kegiatan Pendukung</t>
  </si>
  <si>
    <r>
      <rPr>
        <b/>
        <sz val="10"/>
        <color rgb="FF000000"/>
        <rFont val="Cambria"/>
        <family val="1"/>
      </rPr>
      <t xml:space="preserve">51 </t>
    </r>
    <r>
      <rPr>
        <b/>
        <u/>
        <sz val="10"/>
        <color rgb="FF000000"/>
        <rFont val="Cambria"/>
        <family val="1"/>
      </rPr>
      <t>&lt;</t>
    </r>
    <r>
      <rPr>
        <b/>
        <sz val="10"/>
        <color rgb="FF000000"/>
        <rFont val="Cambria"/>
        <family val="1"/>
      </rPr>
      <t xml:space="preserve"> C &lt; 60</t>
    </r>
  </si>
  <si>
    <t>C        = Nilai Kegiatan Tambahan</t>
  </si>
  <si>
    <r>
      <rPr>
        <b/>
        <sz val="10"/>
        <color rgb="FF000000"/>
        <rFont val="Cambria"/>
        <family val="1"/>
      </rPr>
      <t xml:space="preserve">41 </t>
    </r>
    <r>
      <rPr>
        <b/>
        <u/>
        <sz val="10"/>
        <color rgb="FF000000"/>
        <rFont val="Cambria"/>
        <family val="1"/>
      </rPr>
      <t>&lt;</t>
    </r>
    <r>
      <rPr>
        <b/>
        <sz val="10"/>
        <color rgb="FF000000"/>
        <rFont val="Cambria"/>
        <family val="1"/>
      </rPr>
      <t xml:space="preserve"> D &lt; 51</t>
    </r>
  </si>
  <si>
    <t>Prop = Proposal</t>
  </si>
  <si>
    <t>E &lt; 41</t>
  </si>
  <si>
    <t>Lap      = Laporan akhir</t>
  </si>
  <si>
    <t>PRODI/FAKULTAS</t>
  </si>
  <si>
    <t>LB    = Log Book</t>
  </si>
  <si>
    <t>00000</t>
  </si>
  <si>
    <t>0000</t>
  </si>
  <si>
    <t>a/A</t>
  </si>
  <si>
    <t>b/B</t>
  </si>
  <si>
    <t>c/C</t>
  </si>
  <si>
    <t>A/AB/B/C</t>
  </si>
  <si>
    <t>Darussalam, Tgl - Bulan - 20xx</t>
  </si>
  <si>
    <t>(Nama DPL)</t>
  </si>
  <si>
    <t>NIP DPL</t>
  </si>
  <si>
    <t xml:space="preserve">: </t>
  </si>
  <si>
    <t>tanda tangan DPL</t>
  </si>
  <si>
    <t>LB dan Media</t>
  </si>
  <si>
    <t>Program Kerja</t>
  </si>
  <si>
    <t>: 2022</t>
  </si>
  <si>
    <t>REKAPITULASI KEBERHASILAN MAHASISWA KKN REGULER PERIODE XXII TAHUN 2022</t>
  </si>
  <si>
    <t>: Reguler</t>
  </si>
  <si>
    <t>: XXII</t>
  </si>
  <si>
    <t>:</t>
  </si>
  <si>
    <t>KODE KLP</t>
  </si>
  <si>
    <t>RUMUS MENENTUKAN NILAI MAHASISWA KKN</t>
  </si>
  <si>
    <t>%</t>
  </si>
  <si>
    <t>TOTAL</t>
  </si>
  <si>
    <t>Kriteria</t>
  </si>
  <si>
    <t>INPUT</t>
  </si>
  <si>
    <t>copy</t>
  </si>
  <si>
    <t>NILAI AWAL/nilai masukan</t>
  </si>
  <si>
    <t>Masukkan nilai secara manual di kolom ini</t>
  </si>
  <si>
    <t>Copy baris ini dan pastekan ke dalam Form di sebelah (per mahasiswa)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</si>
</sst>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0"/>
      <color rgb="FF000000"/>
      <name val="Cambria"/>
      <family val="1"/>
    </font>
    <font>
      <b/>
      <u/>
      <sz val="10"/>
      <color rgb="FF000000"/>
      <name val="Cambria"/>
      <family val="1"/>
    </font>
    <font>
      <b/>
      <sz val="8"/>
      <color rgb="FF000000"/>
      <name val="Cambria"/>
      <family val="1"/>
    </font>
    <font>
      <sz val="8"/>
      <color rgb="FF000000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mbria"/>
      <family val="1"/>
    </font>
    <font>
      <sz val="9"/>
      <color rgb="FF000000"/>
      <name val="Cambria"/>
      <family val="1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rgb="FFFF0000"/>
      </patternFill>
    </fill>
    <fill>
      <patternFill patternType="solid">
        <fgColor theme="6" tint="0.79998168889431442"/>
        <bgColor rgb="FFFFFFFF"/>
      </patternFill>
    </fill>
    <fill>
      <patternFill patternType="solid">
        <fgColor rgb="FFFFFFCC"/>
        <bgColor rgb="FFD8D8D8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quotePrefix="1"/>
    <xf numFmtId="0" fontId="2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4" fillId="5" borderId="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4" fillId="0" borderId="0" xfId="0" quotePrefix="1" applyFont="1" applyAlignment="1">
      <alignment vertical="center"/>
    </xf>
    <xf numFmtId="9" fontId="4" fillId="5" borderId="35" xfId="0" applyNumberFormat="1" applyFont="1" applyFill="1" applyBorder="1" applyAlignment="1">
      <alignment horizontal="center" vertical="center" shrinkToFit="1"/>
    </xf>
    <xf numFmtId="9" fontId="4" fillId="5" borderId="35" xfId="0" applyNumberFormat="1" applyFont="1" applyFill="1" applyBorder="1" applyAlignment="1">
      <alignment horizontal="center" vertical="center"/>
    </xf>
    <xf numFmtId="9" fontId="4" fillId="5" borderId="36" xfId="0" applyNumberFormat="1" applyFont="1" applyFill="1" applyBorder="1" applyAlignment="1">
      <alignment horizontal="center" vertical="center"/>
    </xf>
    <xf numFmtId="0" fontId="12" fillId="0" borderId="40" xfId="0" quotePrefix="1" applyNumberFormat="1" applyFont="1" applyBorder="1" applyAlignment="1">
      <alignment horizontal="left" vertical="center"/>
    </xf>
    <xf numFmtId="1" fontId="12" fillId="0" borderId="40" xfId="0" quotePrefix="1" applyNumberFormat="1" applyFont="1" applyBorder="1" applyAlignment="1">
      <alignment horizontal="left" vertical="center"/>
    </xf>
    <xf numFmtId="1" fontId="12" fillId="0" borderId="40" xfId="0" quotePrefix="1" applyNumberFormat="1" applyFont="1" applyBorder="1" applyAlignment="1">
      <alignment horizontal="center" vertical="center"/>
    </xf>
    <xf numFmtId="1" fontId="13" fillId="2" borderId="40" xfId="0" quotePrefix="1" applyNumberFormat="1" applyFont="1" applyFill="1" applyBorder="1" applyAlignment="1">
      <alignment horizontal="center" vertical="center"/>
    </xf>
    <xf numFmtId="1" fontId="13" fillId="2" borderId="6" xfId="0" quotePrefix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4" fillId="5" borderId="23" xfId="0" applyFont="1" applyFill="1" applyBorder="1" applyAlignment="1">
      <alignment horizontal="center" vertical="center"/>
    </xf>
    <xf numFmtId="0" fontId="1" fillId="6" borderId="24" xfId="0" applyFont="1" applyFill="1" applyBorder="1"/>
    <xf numFmtId="0" fontId="4" fillId="5" borderId="25" xfId="0" applyFont="1" applyFill="1" applyBorder="1" applyAlignment="1">
      <alignment horizontal="center" vertical="center" shrinkToFit="1"/>
    </xf>
    <xf numFmtId="0" fontId="1" fillId="6" borderId="30" xfId="0" applyFont="1" applyFill="1" applyBorder="1"/>
    <xf numFmtId="0" fontId="1" fillId="6" borderId="37" xfId="0" applyFont="1" applyFill="1" applyBorder="1"/>
    <xf numFmtId="0" fontId="4" fillId="5" borderId="46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center"/>
    </xf>
    <xf numFmtId="0" fontId="1" fillId="0" borderId="0" xfId="0" applyFont="1"/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5" borderId="4" xfId="0" applyFont="1" applyFill="1" applyBorder="1" applyAlignment="1">
      <alignment horizontal="center" vertical="center" shrinkToFit="1"/>
    </xf>
    <xf numFmtId="0" fontId="1" fillId="6" borderId="7" xfId="0" applyFont="1" applyFill="1" applyBorder="1"/>
    <xf numFmtId="0" fontId="4" fillId="5" borderId="2" xfId="0" applyFont="1" applyFill="1" applyBorder="1" applyAlignment="1">
      <alignment horizontal="center" vertical="center" wrapText="1" shrinkToFit="1"/>
    </xf>
    <xf numFmtId="0" fontId="1" fillId="6" borderId="3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 vertical="center" shrinkToFit="1"/>
    </xf>
    <xf numFmtId="0" fontId="1" fillId="6" borderId="3" xfId="0" applyFont="1" applyFill="1" applyBorder="1"/>
    <xf numFmtId="0" fontId="4" fillId="5" borderId="47" xfId="0" applyFont="1" applyFill="1" applyBorder="1" applyAlignment="1">
      <alignment horizontal="center" vertical="center" shrinkToFit="1"/>
    </xf>
    <xf numFmtId="0" fontId="4" fillId="5" borderId="48" xfId="0" applyFont="1" applyFill="1" applyBorder="1" applyAlignment="1">
      <alignment horizontal="center" vertical="center" shrinkToFit="1"/>
    </xf>
    <xf numFmtId="0" fontId="4" fillId="5" borderId="32" xfId="0" applyFont="1" applyFill="1" applyBorder="1" applyAlignment="1">
      <alignment horizontal="center" vertical="center"/>
    </xf>
    <xf numFmtId="0" fontId="1" fillId="6" borderId="33" xfId="0" applyFont="1" applyFill="1" applyBorder="1"/>
    <xf numFmtId="0" fontId="1" fillId="6" borderId="34" xfId="0" applyFont="1" applyFill="1" applyBorder="1"/>
    <xf numFmtId="0" fontId="12" fillId="0" borderId="23" xfId="0" applyFont="1" applyBorder="1" applyAlignment="1">
      <alignment horizontal="left" vertical="center"/>
    </xf>
    <xf numFmtId="0" fontId="12" fillId="0" borderId="39" xfId="0" applyFont="1" applyBorder="1"/>
    <xf numFmtId="0" fontId="4" fillId="5" borderId="19" xfId="0" applyFont="1" applyFill="1" applyBorder="1" applyAlignment="1">
      <alignment horizontal="center" vertical="center" shrinkToFit="1"/>
    </xf>
    <xf numFmtId="0" fontId="1" fillId="6" borderId="26" xfId="0" applyFont="1" applyFill="1" applyBorder="1"/>
    <xf numFmtId="0" fontId="1" fillId="6" borderId="31" xfId="0" applyFont="1" applyFill="1" applyBorder="1"/>
    <xf numFmtId="0" fontId="4" fillId="5" borderId="20" xfId="0" applyFont="1" applyFill="1" applyBorder="1" applyAlignment="1">
      <alignment horizontal="center" vertical="center" shrinkToFit="1"/>
    </xf>
    <xf numFmtId="0" fontId="1" fillId="6" borderId="21" xfId="0" applyFont="1" applyFill="1" applyBorder="1"/>
    <xf numFmtId="0" fontId="1" fillId="6" borderId="27" xfId="0" applyFont="1" applyFill="1" applyBorder="1"/>
    <xf numFmtId="0" fontId="1" fillId="6" borderId="28" xfId="0" applyFont="1" applyFill="1" applyBorder="1"/>
    <xf numFmtId="0" fontId="1" fillId="6" borderId="8" xfId="0" applyFont="1" applyFill="1" applyBorder="1"/>
    <xf numFmtId="0" fontId="1" fillId="6" borderId="9" xfId="0" applyFont="1" applyFill="1" applyBorder="1"/>
    <xf numFmtId="0" fontId="4" fillId="5" borderId="22" xfId="0" applyFont="1" applyFill="1" applyBorder="1" applyAlignment="1">
      <alignment horizontal="center" vertical="center" shrinkToFit="1"/>
    </xf>
    <xf numFmtId="0" fontId="1" fillId="6" borderId="29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Border="1"/>
    <xf numFmtId="0" fontId="15" fillId="0" borderId="0" xfId="0" applyFont="1"/>
    <xf numFmtId="0" fontId="15" fillId="0" borderId="45" xfId="0" applyFont="1" applyBorder="1" applyAlignment="1">
      <alignment wrapText="1"/>
    </xf>
    <xf numFmtId="0" fontId="15" fillId="0" borderId="45" xfId="0" applyFont="1" applyBorder="1" applyAlignment="1">
      <alignment horizontal="center" vertical="center"/>
    </xf>
    <xf numFmtId="0" fontId="15" fillId="0" borderId="45" xfId="0" applyFont="1" applyBorder="1"/>
    <xf numFmtId="9" fontId="15" fillId="0" borderId="45" xfId="0" applyNumberFormat="1" applyFont="1" applyBorder="1"/>
    <xf numFmtId="9" fontId="15" fillId="0" borderId="50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9" fontId="15" fillId="0" borderId="51" xfId="0" applyNumberFormat="1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16" fillId="0" borderId="0" xfId="0" applyFont="1"/>
    <xf numFmtId="0" fontId="17" fillId="0" borderId="0" xfId="0" applyFont="1"/>
    <xf numFmtId="0" fontId="0" fillId="0" borderId="45" xfId="0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510540</xdr:colOff>
      <xdr:row>3</xdr:row>
      <xdr:rowOff>160020</xdr:rowOff>
    </xdr:from>
    <xdr:to>
      <xdr:col>15</xdr:col>
      <xdr:colOff>15240</xdr:colOff>
      <xdr:row>3</xdr:row>
      <xdr:rowOff>190500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AA8A8A0D-C0EC-48B2-84B8-69D55663B414}"/>
            </a:ext>
          </a:extLst>
        </xdr:cNvPr>
        <xdr:cNvCxnSpPr/>
      </xdr:nvCxnSpPr>
      <xdr:spPr>
        <a:xfrm>
          <a:off x="6134100" y="891540"/>
          <a:ext cx="3771900" cy="3048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60960</xdr:colOff>
      <xdr:row>2</xdr:row>
      <xdr:rowOff>114300</xdr:rowOff>
    </xdr:from>
    <xdr:to>
      <xdr:col>8</xdr:col>
      <xdr:colOff>518160</xdr:colOff>
      <xdr:row>3</xdr:row>
      <xdr:rowOff>327660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DA4E718B-FEF5-4929-B67E-08AC6745FF41}"/>
            </a:ext>
          </a:extLst>
        </xdr:cNvPr>
        <xdr:cNvSpPr/>
      </xdr:nvSpPr>
      <xdr:spPr>
        <a:xfrm>
          <a:off x="1417320" y="662940"/>
          <a:ext cx="4724400" cy="396240"/>
        </a:xfrm>
        <a:prstGeom prst="rect">
          <a:avLst/>
        </a:prstGeom>
        <a:noFill/>
        <a:ln w="3810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586740</xdr:colOff>
      <xdr:row>6</xdr:row>
      <xdr:rowOff>91440</xdr:rowOff>
    </xdr:from>
    <xdr:to>
      <xdr:col>16</xdr:col>
      <xdr:colOff>563880</xdr:colOff>
      <xdr:row>6</xdr:row>
      <xdr:rowOff>106680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75B9E81A-53F5-47BA-B524-C34D10FD4128}"/>
            </a:ext>
          </a:extLst>
        </xdr:cNvPr>
        <xdr:cNvCxnSpPr/>
      </xdr:nvCxnSpPr>
      <xdr:spPr>
        <a:xfrm flipV="1">
          <a:off x="7429500" y="1554480"/>
          <a:ext cx="3634740" cy="15240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94"/>
  <sheetViews>
    <sheetView tabSelected="1" zoomScale="90" zoomScaleNormal="90" workbookViewId="0">
      <selection activeCell="P13" sqref="P13"/>
    </sheetView>
  </sheetViews>
  <sheetFormatPr defaultColWidth="14.44140625" defaultRowHeight="14.4" x14ac:dyDescent="0.3"/>
  <cols>
    <col min="1" max="1" width="1.6640625" customWidth="1"/>
    <col min="2" max="2" width="4" customWidth="1"/>
    <col min="3" max="3" width="15.5546875" customWidth="1"/>
    <col min="4" max="4" width="11.44140625" customWidth="1"/>
    <col min="5" max="5" width="17.88671875" customWidth="1"/>
    <col min="6" max="6" width="29" customWidth="1"/>
    <col min="7" max="7" width="6" customWidth="1"/>
    <col min="8" max="8" width="6.109375" customWidth="1"/>
    <col min="9" max="9" width="6.6640625" customWidth="1"/>
    <col min="10" max="10" width="6" customWidth="1"/>
    <col min="11" max="11" width="6.44140625" customWidth="1"/>
    <col min="12" max="12" width="5.33203125" customWidth="1"/>
    <col min="13" max="13" width="7.5546875" customWidth="1"/>
    <col min="14" max="14" width="5.6640625" customWidth="1"/>
    <col min="15" max="15" width="7.6640625" customWidth="1"/>
    <col min="16" max="16" width="9.33203125" customWidth="1"/>
    <col min="17" max="17" width="4.44140625" customWidth="1"/>
  </cols>
  <sheetData>
    <row r="1" spans="1:17" ht="19.95" customHeight="1" x14ac:dyDescent="0.3">
      <c r="A1" s="79" t="s">
        <v>52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1"/>
    </row>
    <row r="2" spans="1:17" ht="19.2" customHeight="1" thickBot="1" x14ac:dyDescent="0.35">
      <c r="A2" s="82" t="s">
        <v>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</row>
    <row r="3" spans="1:17" ht="12.75" customHeight="1" thickTop="1" thickBot="1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ht="12.75" customHeight="1" thickTop="1" x14ac:dyDescent="0.3">
      <c r="A4" s="5"/>
      <c r="B4" s="6" t="s">
        <v>4</v>
      </c>
      <c r="C4" s="6"/>
      <c r="D4" s="6" t="s">
        <v>47</v>
      </c>
      <c r="E4" s="6"/>
      <c r="F4" s="6"/>
      <c r="G4" s="6"/>
      <c r="H4" s="6"/>
      <c r="I4" s="7" t="s">
        <v>5</v>
      </c>
      <c r="J4" s="8"/>
      <c r="K4" s="33" t="s">
        <v>53</v>
      </c>
      <c r="L4" s="8"/>
      <c r="M4" s="6"/>
      <c r="N4" s="6"/>
      <c r="O4" s="6"/>
      <c r="P4" s="6"/>
      <c r="Q4" s="9"/>
    </row>
    <row r="5" spans="1:17" ht="12.75" customHeight="1" x14ac:dyDescent="0.3">
      <c r="A5" s="5"/>
      <c r="B5" s="6" t="s">
        <v>6</v>
      </c>
      <c r="C5" s="6"/>
      <c r="D5" s="6" t="s">
        <v>47</v>
      </c>
      <c r="E5" s="6"/>
      <c r="F5" s="6"/>
      <c r="G5" s="6"/>
      <c r="H5" s="6"/>
      <c r="I5" s="7" t="s">
        <v>7</v>
      </c>
      <c r="J5" s="8"/>
      <c r="K5" s="33" t="s">
        <v>54</v>
      </c>
      <c r="L5" s="8"/>
      <c r="M5" s="6"/>
      <c r="N5" s="6"/>
      <c r="O5" s="6"/>
      <c r="P5" s="10"/>
      <c r="Q5" s="9"/>
    </row>
    <row r="6" spans="1:17" ht="12.75" customHeight="1" x14ac:dyDescent="0.3">
      <c r="A6" s="5"/>
      <c r="B6" s="6" t="s">
        <v>8</v>
      </c>
      <c r="C6" s="6"/>
      <c r="D6" s="6" t="s">
        <v>47</v>
      </c>
      <c r="E6" s="6"/>
      <c r="F6" s="6"/>
      <c r="G6" s="6"/>
      <c r="H6" s="6"/>
      <c r="I6" s="7" t="s">
        <v>9</v>
      </c>
      <c r="J6" s="8"/>
      <c r="K6" s="33" t="s">
        <v>51</v>
      </c>
      <c r="L6" s="8"/>
      <c r="M6" s="6"/>
      <c r="N6" s="6"/>
      <c r="O6" s="6"/>
      <c r="P6" s="6"/>
      <c r="Q6" s="9"/>
    </row>
    <row r="7" spans="1:17" ht="12.75" customHeight="1" x14ac:dyDescent="0.3">
      <c r="A7" s="5"/>
      <c r="B7" s="6" t="s">
        <v>10</v>
      </c>
      <c r="C7" s="6"/>
      <c r="D7" s="6" t="s">
        <v>47</v>
      </c>
      <c r="E7" s="6"/>
      <c r="F7" s="6"/>
      <c r="G7" s="6"/>
      <c r="H7" s="6"/>
      <c r="I7" s="50" t="s">
        <v>56</v>
      </c>
      <c r="J7" s="50"/>
      <c r="K7" s="7" t="s">
        <v>55</v>
      </c>
      <c r="L7" s="7"/>
      <c r="M7" s="6"/>
      <c r="N7" s="6"/>
      <c r="O7" s="6"/>
      <c r="P7" s="6"/>
      <c r="Q7" s="9"/>
    </row>
    <row r="8" spans="1:17" ht="12.75" customHeight="1" thickBot="1" x14ac:dyDescent="0.3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9"/>
    </row>
    <row r="9" spans="1:17" ht="15" customHeight="1" thickTop="1" x14ac:dyDescent="0.3">
      <c r="A9" s="5"/>
      <c r="B9" s="68" t="s">
        <v>2</v>
      </c>
      <c r="C9" s="71" t="s">
        <v>11</v>
      </c>
      <c r="D9" s="72"/>
      <c r="E9" s="77" t="s">
        <v>0</v>
      </c>
      <c r="F9" s="77" t="s">
        <v>36</v>
      </c>
      <c r="G9" s="77" t="s">
        <v>12</v>
      </c>
      <c r="H9" s="43" t="s">
        <v>13</v>
      </c>
      <c r="I9" s="44"/>
      <c r="J9" s="44"/>
      <c r="K9" s="44"/>
      <c r="L9" s="44"/>
      <c r="M9" s="44"/>
      <c r="N9" s="44"/>
      <c r="O9" s="44"/>
      <c r="P9" s="45" t="s">
        <v>14</v>
      </c>
      <c r="Q9" s="9"/>
    </row>
    <row r="10" spans="1:17" ht="15" customHeight="1" x14ac:dyDescent="0.3">
      <c r="A10" s="5"/>
      <c r="B10" s="69"/>
      <c r="C10" s="73"/>
      <c r="D10" s="74"/>
      <c r="E10" s="78"/>
      <c r="F10" s="78"/>
      <c r="G10" s="78"/>
      <c r="H10" s="48" t="s">
        <v>1</v>
      </c>
      <c r="I10" s="61" t="s">
        <v>17</v>
      </c>
      <c r="J10" s="55" t="s">
        <v>50</v>
      </c>
      <c r="K10" s="56"/>
      <c r="L10" s="56"/>
      <c r="M10" s="57" t="s">
        <v>49</v>
      </c>
      <c r="N10" s="59" t="s">
        <v>15</v>
      </c>
      <c r="O10" s="59" t="s">
        <v>16</v>
      </c>
      <c r="P10" s="46"/>
      <c r="Q10" s="9"/>
    </row>
    <row r="11" spans="1:17" ht="15" customHeight="1" x14ac:dyDescent="0.3">
      <c r="A11" s="5"/>
      <c r="B11" s="70"/>
      <c r="C11" s="75"/>
      <c r="D11" s="76"/>
      <c r="E11" s="60"/>
      <c r="F11" s="60"/>
      <c r="G11" s="60"/>
      <c r="H11" s="49"/>
      <c r="I11" s="62"/>
      <c r="J11" s="11" t="s">
        <v>18</v>
      </c>
      <c r="K11" s="11" t="s">
        <v>19</v>
      </c>
      <c r="L11" s="11" t="s">
        <v>20</v>
      </c>
      <c r="M11" s="58"/>
      <c r="N11" s="60"/>
      <c r="O11" s="60"/>
      <c r="P11" s="46"/>
      <c r="Q11" s="9"/>
    </row>
    <row r="12" spans="1:17" ht="15" customHeight="1" thickBot="1" x14ac:dyDescent="0.35">
      <c r="A12" s="5"/>
      <c r="B12" s="63" t="s">
        <v>21</v>
      </c>
      <c r="C12" s="64"/>
      <c r="D12" s="64"/>
      <c r="E12" s="64"/>
      <c r="F12" s="65"/>
      <c r="G12" s="34">
        <v>0.1</v>
      </c>
      <c r="H12" s="35">
        <v>0.2</v>
      </c>
      <c r="I12" s="35">
        <v>0.1</v>
      </c>
      <c r="J12" s="36">
        <v>0.2</v>
      </c>
      <c r="K12" s="36">
        <v>0.1</v>
      </c>
      <c r="L12" s="36">
        <v>0.05</v>
      </c>
      <c r="M12" s="36">
        <v>0.1</v>
      </c>
      <c r="N12" s="36">
        <v>0.15</v>
      </c>
      <c r="O12" s="36">
        <v>1</v>
      </c>
      <c r="P12" s="47"/>
      <c r="Q12" s="9"/>
    </row>
    <row r="13" spans="1:17" ht="27.75" customHeight="1" thickTop="1" thickBot="1" x14ac:dyDescent="0.35">
      <c r="A13" s="5"/>
      <c r="B13" s="12">
        <v>1</v>
      </c>
      <c r="C13" s="66" t="s">
        <v>18</v>
      </c>
      <c r="D13" s="67"/>
      <c r="E13" s="37" t="s">
        <v>38</v>
      </c>
      <c r="F13" s="32" t="s">
        <v>40</v>
      </c>
      <c r="G13" s="39"/>
      <c r="H13" s="40"/>
      <c r="I13" s="40"/>
      <c r="J13" s="40"/>
      <c r="K13" s="40"/>
      <c r="L13" s="40"/>
      <c r="M13" s="40"/>
      <c r="N13" s="40"/>
      <c r="O13" s="40"/>
      <c r="P13" s="30" t="s">
        <v>43</v>
      </c>
      <c r="Q13" s="9"/>
    </row>
    <row r="14" spans="1:17" ht="27.75" customHeight="1" thickTop="1" thickBot="1" x14ac:dyDescent="0.35">
      <c r="A14" s="5"/>
      <c r="B14" s="13">
        <v>2</v>
      </c>
      <c r="C14" s="89" t="s">
        <v>19</v>
      </c>
      <c r="D14" s="90"/>
      <c r="E14" s="38" t="s">
        <v>38</v>
      </c>
      <c r="F14" s="31" t="s">
        <v>41</v>
      </c>
      <c r="G14" s="39"/>
      <c r="H14" s="41"/>
      <c r="I14" s="40"/>
      <c r="J14" s="40"/>
      <c r="K14" s="40"/>
      <c r="L14" s="40"/>
      <c r="M14" s="40"/>
      <c r="N14" s="40"/>
      <c r="O14" s="40"/>
      <c r="P14" s="30" t="s">
        <v>43</v>
      </c>
      <c r="Q14" s="9"/>
    </row>
    <row r="15" spans="1:17" ht="27.75" customHeight="1" thickTop="1" x14ac:dyDescent="0.3">
      <c r="A15" s="5"/>
      <c r="B15" s="13">
        <v>3</v>
      </c>
      <c r="C15" s="89" t="s">
        <v>20</v>
      </c>
      <c r="D15" s="90"/>
      <c r="E15" s="38" t="s">
        <v>39</v>
      </c>
      <c r="F15" s="31" t="s">
        <v>42</v>
      </c>
      <c r="G15" s="39"/>
      <c r="H15" s="41"/>
      <c r="I15" s="40"/>
      <c r="J15" s="40"/>
      <c r="K15" s="40"/>
      <c r="L15" s="40"/>
      <c r="M15" s="40"/>
      <c r="N15" s="40"/>
      <c r="O15" s="40"/>
      <c r="P15" s="30" t="s">
        <v>43</v>
      </c>
      <c r="Q15" s="9"/>
    </row>
    <row r="16" spans="1:17" ht="12.75" customHeight="1" x14ac:dyDescent="0.3">
      <c r="A16" s="5"/>
      <c r="B16" s="6"/>
      <c r="C16" s="14"/>
      <c r="D16" s="1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9"/>
    </row>
    <row r="17" spans="1:21" ht="12.75" customHeight="1" x14ac:dyDescent="0.3">
      <c r="A17" s="5"/>
      <c r="B17" s="50" t="s">
        <v>22</v>
      </c>
      <c r="C17" s="5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9"/>
    </row>
    <row r="18" spans="1:21" ht="15" customHeight="1" x14ac:dyDescent="0.3">
      <c r="A18" s="52"/>
      <c r="B18" s="53"/>
      <c r="C18" s="53"/>
      <c r="D18" s="53"/>
      <c r="E18" s="53"/>
      <c r="F18" s="53"/>
      <c r="G18" s="6"/>
      <c r="H18" s="6"/>
      <c r="I18" s="6"/>
      <c r="J18" s="6"/>
      <c r="K18" s="6"/>
      <c r="L18" s="6"/>
      <c r="M18" s="6"/>
      <c r="N18" s="6"/>
      <c r="O18" s="6"/>
      <c r="P18" s="6"/>
      <c r="Q18" s="9"/>
    </row>
    <row r="19" spans="1:21" ht="12.75" customHeight="1" x14ac:dyDescent="0.3">
      <c r="A19" s="5"/>
      <c r="B19" s="54" t="s">
        <v>23</v>
      </c>
      <c r="C19" s="51"/>
      <c r="D19" s="51"/>
      <c r="E19" s="6"/>
      <c r="F19" s="15"/>
      <c r="G19" s="15"/>
      <c r="H19" s="15"/>
      <c r="I19" s="54" t="s">
        <v>44</v>
      </c>
      <c r="J19" s="51"/>
      <c r="K19" s="51"/>
      <c r="L19" s="51"/>
      <c r="M19" s="51"/>
      <c r="N19" s="51"/>
      <c r="O19" s="51"/>
      <c r="P19" s="51"/>
      <c r="Q19" s="9"/>
    </row>
    <row r="20" spans="1:21" ht="12.75" customHeight="1" x14ac:dyDescent="0.3">
      <c r="A20" s="5"/>
      <c r="B20" s="54" t="s">
        <v>24</v>
      </c>
      <c r="C20" s="51"/>
      <c r="D20" s="51"/>
      <c r="E20" s="6"/>
      <c r="F20" s="86"/>
      <c r="G20" s="51"/>
      <c r="H20" s="51"/>
      <c r="I20" s="87" t="s">
        <v>25</v>
      </c>
      <c r="J20" s="51"/>
      <c r="K20" s="51"/>
      <c r="L20" s="51"/>
      <c r="M20" s="51"/>
      <c r="N20" s="51"/>
      <c r="O20" s="51"/>
      <c r="P20" s="51"/>
      <c r="Q20" s="9"/>
    </row>
    <row r="21" spans="1:21" ht="12.75" customHeight="1" x14ac:dyDescent="0.3">
      <c r="A21" s="5"/>
      <c r="B21" s="54" t="s">
        <v>26</v>
      </c>
      <c r="C21" s="51"/>
      <c r="D21" s="51"/>
      <c r="E21" s="6"/>
      <c r="F21" s="6" t="s">
        <v>27</v>
      </c>
      <c r="G21" s="15"/>
      <c r="H21" s="15"/>
      <c r="I21" s="6"/>
      <c r="J21" s="6"/>
      <c r="K21" s="6"/>
      <c r="L21" s="6"/>
      <c r="M21" s="54"/>
      <c r="N21" s="51"/>
      <c r="O21" s="51"/>
      <c r="P21" s="51"/>
      <c r="Q21" s="9"/>
      <c r="U21" s="1"/>
    </row>
    <row r="22" spans="1:21" ht="12.75" customHeight="1" x14ac:dyDescent="0.3">
      <c r="A22" s="5"/>
      <c r="B22" s="54" t="s">
        <v>28</v>
      </c>
      <c r="C22" s="51"/>
      <c r="D22" s="51"/>
      <c r="E22" s="6"/>
      <c r="F22" s="16" t="s">
        <v>29</v>
      </c>
      <c r="G22" s="17"/>
      <c r="H22" s="15"/>
      <c r="I22" s="6"/>
      <c r="J22" s="6"/>
      <c r="K22" s="6"/>
      <c r="L22" s="6"/>
      <c r="M22" s="6"/>
      <c r="N22" s="6"/>
      <c r="O22" s="6"/>
      <c r="P22" s="6"/>
      <c r="Q22" s="9"/>
    </row>
    <row r="23" spans="1:21" ht="12.75" customHeight="1" x14ac:dyDescent="0.3">
      <c r="A23" s="5"/>
      <c r="B23" s="54" t="s">
        <v>30</v>
      </c>
      <c r="C23" s="51"/>
      <c r="D23" s="51"/>
      <c r="E23" s="6"/>
      <c r="F23" s="16" t="s">
        <v>31</v>
      </c>
      <c r="G23" s="17"/>
      <c r="H23" s="15"/>
      <c r="I23" s="6"/>
      <c r="J23" s="6"/>
      <c r="K23" s="6"/>
      <c r="L23" s="42" t="s">
        <v>48</v>
      </c>
      <c r="M23" s="6"/>
      <c r="N23" s="6"/>
      <c r="O23" s="6"/>
      <c r="P23" s="6"/>
      <c r="Q23" s="9"/>
    </row>
    <row r="24" spans="1:21" ht="12.75" customHeight="1" x14ac:dyDescent="0.3">
      <c r="A24" s="5"/>
      <c r="B24" s="54" t="s">
        <v>32</v>
      </c>
      <c r="C24" s="51"/>
      <c r="D24" s="51"/>
      <c r="E24" s="6"/>
      <c r="F24" s="16" t="s">
        <v>33</v>
      </c>
      <c r="G24" s="15"/>
      <c r="H24" s="15"/>
      <c r="I24" s="6"/>
      <c r="J24" s="6"/>
      <c r="K24" s="6"/>
      <c r="L24" s="6"/>
      <c r="M24" s="6"/>
      <c r="N24" s="6"/>
      <c r="O24" s="6"/>
      <c r="P24" s="6"/>
      <c r="Q24" s="9"/>
    </row>
    <row r="25" spans="1:21" ht="12.75" customHeight="1" x14ac:dyDescent="0.3">
      <c r="A25" s="5"/>
      <c r="B25" s="54" t="s">
        <v>34</v>
      </c>
      <c r="C25" s="51"/>
      <c r="D25" s="51"/>
      <c r="E25" s="6"/>
      <c r="F25" s="16" t="s">
        <v>37</v>
      </c>
      <c r="G25" s="17"/>
      <c r="H25" s="15"/>
      <c r="I25" s="54" t="s">
        <v>45</v>
      </c>
      <c r="J25" s="51"/>
      <c r="K25" s="51"/>
      <c r="L25" s="51"/>
      <c r="M25" s="51"/>
      <c r="N25" s="51"/>
      <c r="O25" s="51"/>
      <c r="P25" s="51"/>
      <c r="Q25" s="9"/>
    </row>
    <row r="26" spans="1:21" ht="12.75" customHeight="1" x14ac:dyDescent="0.3">
      <c r="A26" s="5"/>
      <c r="B26" s="8"/>
      <c r="C26" s="8"/>
      <c r="D26" s="6"/>
      <c r="E26" s="6"/>
      <c r="F26" s="6" t="s">
        <v>35</v>
      </c>
      <c r="G26" s="8"/>
      <c r="H26" s="15"/>
      <c r="I26" s="88" t="s">
        <v>46</v>
      </c>
      <c r="J26" s="88"/>
      <c r="K26" s="88"/>
      <c r="L26" s="88"/>
      <c r="M26" s="88"/>
      <c r="N26" s="88"/>
      <c r="O26" s="88"/>
      <c r="P26" s="88"/>
      <c r="Q26" s="9"/>
    </row>
    <row r="27" spans="1:21" ht="12.75" customHeight="1" x14ac:dyDescent="0.3">
      <c r="A27" s="5"/>
      <c r="B27" s="14"/>
      <c r="C27" s="14"/>
      <c r="D27" s="6"/>
      <c r="E27" s="6"/>
      <c r="F27" s="8"/>
      <c r="G27" s="8"/>
      <c r="H27" s="15"/>
      <c r="I27" s="15"/>
      <c r="J27" s="6"/>
      <c r="K27" s="6"/>
      <c r="L27" s="6"/>
      <c r="M27" s="85"/>
      <c r="N27" s="51"/>
      <c r="O27" s="51"/>
      <c r="P27" s="51"/>
      <c r="Q27" s="9"/>
    </row>
    <row r="28" spans="1:21" ht="12.75" customHeight="1" x14ac:dyDescent="0.3">
      <c r="A28" s="5"/>
      <c r="B28" s="18"/>
      <c r="C28" s="19"/>
      <c r="D28" s="7"/>
      <c r="E28" s="6"/>
      <c r="F28" s="6"/>
      <c r="G28" s="8"/>
      <c r="H28" s="20"/>
      <c r="I28" s="20"/>
      <c r="J28" s="18"/>
      <c r="K28" s="18"/>
      <c r="L28" s="18"/>
      <c r="M28" s="18"/>
      <c r="N28" s="18"/>
      <c r="O28" s="18"/>
      <c r="P28" s="18"/>
      <c r="Q28" s="9"/>
    </row>
    <row r="29" spans="1:21" ht="12.75" customHeight="1" thickBot="1" x14ac:dyDescent="0.35">
      <c r="A29" s="21"/>
      <c r="B29" s="22"/>
      <c r="C29" s="22"/>
      <c r="D29" s="22"/>
      <c r="E29" s="22"/>
      <c r="F29" s="22"/>
      <c r="G29" s="22"/>
      <c r="H29" s="23"/>
      <c r="I29" s="23"/>
      <c r="J29" s="22"/>
      <c r="K29" s="22"/>
      <c r="L29" s="22"/>
      <c r="M29" s="22"/>
      <c r="N29" s="22"/>
      <c r="O29" s="22"/>
      <c r="P29" s="22"/>
      <c r="Q29" s="24"/>
    </row>
    <row r="30" spans="1:21" ht="12.75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21" ht="12.75" customHeight="1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21" ht="12.75" customHeight="1" x14ac:dyDescent="0.3">
      <c r="A32" s="8"/>
      <c r="B32" s="8"/>
      <c r="C32" s="25"/>
      <c r="D32" s="25"/>
      <c r="E32" s="25"/>
      <c r="F32" s="25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 customHeight="1" x14ac:dyDescent="0.3">
      <c r="A33" s="8"/>
      <c r="B33" s="8"/>
      <c r="C33" s="25"/>
      <c r="D33" s="25"/>
      <c r="E33" s="25"/>
      <c r="F33" s="26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 customHeight="1" x14ac:dyDescent="0.3">
      <c r="A34" s="8"/>
      <c r="B34" s="8"/>
      <c r="C34" s="25"/>
      <c r="D34" s="25"/>
      <c r="E34" s="25"/>
      <c r="F34" s="27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 customHeight="1" x14ac:dyDescent="0.3">
      <c r="A35" s="8"/>
      <c r="B35" s="8"/>
      <c r="C35" s="25"/>
      <c r="D35" s="25"/>
      <c r="E35" s="25"/>
      <c r="F35" s="26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 customHeight="1" x14ac:dyDescent="0.3">
      <c r="A36" s="8"/>
      <c r="B36" s="8"/>
      <c r="C36" s="25"/>
      <c r="D36" s="25"/>
      <c r="E36" s="25"/>
      <c r="F36" s="2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 customHeight="1" x14ac:dyDescent="0.3">
      <c r="A37" s="8"/>
      <c r="B37" s="8"/>
      <c r="C37" s="29"/>
      <c r="D37" s="29"/>
      <c r="E37" s="29"/>
      <c r="F37" s="29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 customHeight="1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 customHeight="1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 customHeight="1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 customHeight="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 customHeight="1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 customHeight="1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 customHeight="1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 customHeight="1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 customHeight="1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 customHeight="1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2.75" customHeight="1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2.75" customHeight="1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 customHeigh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 customHeight="1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 customHeight="1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 customHeight="1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 customHeight="1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2.75" customHeight="1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2.75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2.75" customHeight="1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2.75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2.75" customHeight="1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2.75" customHeight="1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2.75" customHeight="1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2.75" customHeight="1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ht="12.75" customHeight="1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ht="12.75" customHeight="1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ht="12.75" customHeigh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ht="12.75" customHeight="1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ht="12.75" customHeight="1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12.75" customHeight="1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2.75" customHeight="1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ht="12.75" customHeight="1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ht="12.75" customHeight="1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ht="12.75" customHeight="1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ht="12.75" customHeight="1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ht="12.75" customHeight="1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2.75" customHeight="1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ht="12.75" customHeight="1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ht="12.75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ht="12.75" customHeight="1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ht="12.75" customHeight="1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 customHeight="1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 customHeight="1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 customHeight="1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 customHeight="1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 customHeight="1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 customHeight="1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 customHeight="1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 customHeight="1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 customHeight="1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 customHeight="1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 customHeight="1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 customHeight="1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</sheetData>
  <mergeCells count="36">
    <mergeCell ref="A1:Q1"/>
    <mergeCell ref="A2:Q2"/>
    <mergeCell ref="M27:P27"/>
    <mergeCell ref="B20:D20"/>
    <mergeCell ref="F20:H20"/>
    <mergeCell ref="I20:P20"/>
    <mergeCell ref="B21:D21"/>
    <mergeCell ref="M21:P21"/>
    <mergeCell ref="B22:D22"/>
    <mergeCell ref="B23:D23"/>
    <mergeCell ref="B24:D24"/>
    <mergeCell ref="B25:D25"/>
    <mergeCell ref="I25:P25"/>
    <mergeCell ref="I26:P26"/>
    <mergeCell ref="C14:D14"/>
    <mergeCell ref="C15:D15"/>
    <mergeCell ref="A18:F18"/>
    <mergeCell ref="B19:D19"/>
    <mergeCell ref="I19:P19"/>
    <mergeCell ref="J10:L10"/>
    <mergeCell ref="M10:M11"/>
    <mergeCell ref="N10:N11"/>
    <mergeCell ref="O10:O11"/>
    <mergeCell ref="I10:I11"/>
    <mergeCell ref="B12:F12"/>
    <mergeCell ref="C13:D13"/>
    <mergeCell ref="B9:B11"/>
    <mergeCell ref="C9:D11"/>
    <mergeCell ref="E9:E11"/>
    <mergeCell ref="F9:F11"/>
    <mergeCell ref="G9:G11"/>
    <mergeCell ref="H9:O9"/>
    <mergeCell ref="P9:P12"/>
    <mergeCell ref="H10:H11"/>
    <mergeCell ref="I7:J7"/>
    <mergeCell ref="B17:C17"/>
  </mergeCell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397CE-6A5F-4495-8899-542B49CA5D60}">
  <sheetPr codeName="Sheet2"/>
  <dimension ref="A2:V15"/>
  <sheetViews>
    <sheetView workbookViewId="0">
      <selection activeCell="F13" sqref="F13:G14"/>
    </sheetView>
  </sheetViews>
  <sheetFormatPr defaultRowHeight="14.4" x14ac:dyDescent="0.3"/>
  <cols>
    <col min="1" max="1" width="19.77734375" customWidth="1"/>
    <col min="6" max="6" width="11.21875" bestFit="1" customWidth="1"/>
  </cols>
  <sheetData>
    <row r="2" spans="1:22" ht="18" x14ac:dyDescent="0.35">
      <c r="A2" s="91"/>
      <c r="B2" s="103" t="s">
        <v>57</v>
      </c>
      <c r="C2" s="102"/>
      <c r="D2" s="102"/>
      <c r="E2" s="102"/>
      <c r="F2" s="102"/>
      <c r="G2" s="91"/>
      <c r="H2" s="91"/>
      <c r="I2" s="91"/>
      <c r="J2" s="91"/>
      <c r="K2" s="91"/>
    </row>
    <row r="3" spans="1:22" x14ac:dyDescent="0.3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22" ht="28.8" x14ac:dyDescent="0.3">
      <c r="A4" s="92" t="s">
        <v>63</v>
      </c>
      <c r="B4" s="93">
        <v>90</v>
      </c>
      <c r="C4" s="93">
        <v>96</v>
      </c>
      <c r="D4" s="93">
        <v>80</v>
      </c>
      <c r="E4" s="93">
        <v>80</v>
      </c>
      <c r="F4" s="93">
        <v>88</v>
      </c>
      <c r="G4" s="93">
        <v>89</v>
      </c>
      <c r="H4" s="93">
        <v>89</v>
      </c>
      <c r="I4" s="93">
        <v>92</v>
      </c>
      <c r="J4" s="96" t="s">
        <v>59</v>
      </c>
      <c r="K4" s="97" t="s">
        <v>60</v>
      </c>
      <c r="P4" s="100" t="s">
        <v>64</v>
      </c>
    </row>
    <row r="5" spans="1:22" x14ac:dyDescent="0.3">
      <c r="A5" s="94" t="s">
        <v>58</v>
      </c>
      <c r="B5" s="95">
        <v>0.1</v>
      </c>
      <c r="C5" s="95">
        <v>0.2</v>
      </c>
      <c r="D5" s="95">
        <v>0.1</v>
      </c>
      <c r="E5" s="95">
        <v>0.25</v>
      </c>
      <c r="F5" s="95">
        <v>0.1</v>
      </c>
      <c r="G5" s="95">
        <v>0.05</v>
      </c>
      <c r="H5" s="95">
        <v>0.05</v>
      </c>
      <c r="I5" s="95">
        <v>0.15</v>
      </c>
      <c r="J5" s="98"/>
      <c r="K5" s="99"/>
    </row>
    <row r="6" spans="1:22" hidden="1" x14ac:dyDescent="0.3">
      <c r="A6" s="94" t="s">
        <v>61</v>
      </c>
      <c r="B6" s="104">
        <f>B4*B5</f>
        <v>9</v>
      </c>
      <c r="C6" s="104">
        <f t="shared" ref="C6:I6" si="0">C4*C5</f>
        <v>19.200000000000003</v>
      </c>
      <c r="D6" s="104">
        <f t="shared" si="0"/>
        <v>8</v>
      </c>
      <c r="E6" s="104">
        <f t="shared" si="0"/>
        <v>20</v>
      </c>
      <c r="F6" s="104">
        <f t="shared" si="0"/>
        <v>8.8000000000000007</v>
      </c>
      <c r="G6" s="104">
        <f t="shared" si="0"/>
        <v>4.45</v>
      </c>
      <c r="H6" s="104">
        <f t="shared" si="0"/>
        <v>4.45</v>
      </c>
      <c r="I6" s="104">
        <f t="shared" si="0"/>
        <v>13.799999999999999</v>
      </c>
      <c r="J6" s="104">
        <f>B6+C6+D6+E6+F6+G6+H6+I6</f>
        <v>87.7</v>
      </c>
      <c r="K6" s="104" t="str">
        <f>IF(J6&gt;=87,"A",IF(J6&gt;=78,"AB",IF(J6&gt;=69,"B",IF(J6&gt;=60,"BC",IF(J6&gt;=51,"C","D")))))</f>
        <v>A</v>
      </c>
    </row>
    <row r="7" spans="1:22" x14ac:dyDescent="0.3">
      <c r="A7" s="91" t="s">
        <v>62</v>
      </c>
      <c r="B7" s="91">
        <v>9</v>
      </c>
      <c r="C7" s="91">
        <v>19.200000000000003</v>
      </c>
      <c r="D7" s="91">
        <v>8</v>
      </c>
      <c r="E7" s="91">
        <v>20</v>
      </c>
      <c r="F7" s="91">
        <v>8.8000000000000007</v>
      </c>
      <c r="G7" s="91">
        <v>4.45</v>
      </c>
      <c r="H7" s="91">
        <v>4.45</v>
      </c>
      <c r="I7" s="91">
        <v>13.799999999999999</v>
      </c>
      <c r="J7" s="91">
        <v>87.7</v>
      </c>
      <c r="K7" s="91" t="str">
        <f>K6</f>
        <v>A</v>
      </c>
      <c r="R7" s="101" t="s">
        <v>65</v>
      </c>
      <c r="S7" s="101"/>
      <c r="T7" s="101"/>
      <c r="U7" s="101"/>
      <c r="V7" s="101"/>
    </row>
    <row r="8" spans="1:22" x14ac:dyDescent="0.3">
      <c r="R8" s="101"/>
      <c r="S8" s="101"/>
      <c r="T8" s="101"/>
      <c r="U8" s="101"/>
      <c r="V8" s="101"/>
    </row>
    <row r="15" spans="1:22" x14ac:dyDescent="0.3">
      <c r="F15" s="105"/>
    </row>
  </sheetData>
  <mergeCells count="3">
    <mergeCell ref="J4:J5"/>
    <mergeCell ref="K4:K5"/>
    <mergeCell ref="R7:V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82567-95B0-4ABC-ACC8-0FFF6D5A21AA}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Nilai dari DPL</vt:lpstr>
      <vt:lpstr>perhitungan persentase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P3KKN-Design &amp; Art</cp:lastModifiedBy>
  <cp:lastPrinted>2023-03-02T05:15:43Z</cp:lastPrinted>
  <dcterms:created xsi:type="dcterms:W3CDTF">2021-08-13T01:09:10Z</dcterms:created>
  <dcterms:modified xsi:type="dcterms:W3CDTF">2023-03-02T09:03:57Z</dcterms:modified>
</cp:coreProperties>
</file>